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lehub-my.sharepoint.com/personal/akessela_transdev_nl/Documents/Special Olympics/"/>
    </mc:Choice>
  </mc:AlternateContent>
  <xr:revisionPtr revIDLastSave="706" documentId="11_367E5C970CC7D6975AB2F48FA1D70130D17AB3BB" xr6:coauthVersionLast="47" xr6:coauthVersionMax="47" xr10:uidLastSave="{7788D58E-80E7-4311-B2F0-DA0C3DF49DB7}"/>
  <bookViews>
    <workbookView xWindow="-108" yWindow="-108" windowWidth="23256" windowHeight="13896" activeTab="5" xr2:uid="{00000000-000D-0000-FFFF-FFFF00000000}"/>
  </bookViews>
  <sheets>
    <sheet name="Divisie A" sheetId="1" r:id="rId1"/>
    <sheet name="Divisie BI" sheetId="2" r:id="rId2"/>
    <sheet name="Divisie BIPS" sheetId="3" r:id="rId3"/>
    <sheet name="Divisie BS" sheetId="4" r:id="rId4"/>
    <sheet name="Divisie BSP" sheetId="5" r:id="rId5"/>
    <sheet name="Divisie C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0" i="1" s="1"/>
  <c r="K17" i="2"/>
  <c r="K18" i="2" s="1"/>
  <c r="H17" i="2"/>
  <c r="H18" i="2" s="1"/>
  <c r="C16" i="6"/>
  <c r="C17" i="6" s="1"/>
  <c r="H16" i="6"/>
  <c r="H17" i="6" s="1"/>
  <c r="E16" i="6"/>
  <c r="E17" i="6" s="1"/>
  <c r="D16" i="6"/>
  <c r="D17" i="6" s="1"/>
  <c r="F16" i="6"/>
  <c r="F17" i="6" s="1"/>
  <c r="G16" i="6"/>
  <c r="G17" i="6" s="1"/>
  <c r="E17" i="5"/>
  <c r="E18" i="5" s="1"/>
  <c r="D17" i="5"/>
  <c r="D18" i="5" s="1"/>
  <c r="C17" i="5"/>
  <c r="C18" i="5" s="1"/>
  <c r="E17" i="4"/>
  <c r="E18" i="4" s="1"/>
  <c r="K17" i="4"/>
  <c r="K18" i="4" s="1"/>
  <c r="D17" i="4"/>
  <c r="D18" i="4" s="1"/>
  <c r="C17" i="4"/>
  <c r="C18" i="4" s="1"/>
  <c r="I17" i="4"/>
  <c r="I18" i="4" s="1"/>
  <c r="F17" i="4"/>
  <c r="F18" i="4" s="1"/>
  <c r="G17" i="4"/>
  <c r="G18" i="4" s="1"/>
  <c r="H17" i="4"/>
  <c r="H18" i="4" s="1"/>
  <c r="M17" i="4"/>
  <c r="M18" i="4" s="1"/>
  <c r="L17" i="4"/>
  <c r="L18" i="4" s="1"/>
  <c r="J17" i="4"/>
  <c r="J18" i="4" s="1"/>
  <c r="C17" i="3"/>
  <c r="C18" i="3" s="1"/>
  <c r="P17" i="2"/>
  <c r="P18" i="2" s="1"/>
  <c r="R17" i="2"/>
  <c r="R18" i="2" s="1"/>
  <c r="G17" i="2"/>
  <c r="G18" i="2" s="1"/>
  <c r="D17" i="2"/>
  <c r="D18" i="2" s="1"/>
  <c r="U17" i="2"/>
  <c r="U18" i="2" s="1"/>
  <c r="V17" i="2"/>
  <c r="V18" i="2" s="1"/>
  <c r="X17" i="2"/>
  <c r="X18" i="2" s="1"/>
  <c r="O17" i="2"/>
  <c r="O18" i="2" s="1"/>
  <c r="C17" i="2"/>
  <c r="C18" i="2" s="1"/>
  <c r="I17" i="2"/>
  <c r="I18" i="2" s="1"/>
  <c r="S17" i="2"/>
  <c r="S18" i="2" s="1"/>
  <c r="F17" i="2"/>
  <c r="F18" i="2" s="1"/>
  <c r="M17" i="2"/>
  <c r="M18" i="2" s="1"/>
  <c r="N17" i="2"/>
  <c r="N18" i="2" s="1"/>
  <c r="E17" i="2"/>
  <c r="E18" i="2" s="1"/>
  <c r="Q17" i="2"/>
  <c r="Q18" i="2" s="1"/>
  <c r="W17" i="2"/>
  <c r="W18" i="2" s="1"/>
  <c r="T17" i="2"/>
  <c r="T18" i="2" s="1"/>
  <c r="J17" i="2"/>
  <c r="J18" i="2" s="1"/>
  <c r="L17" i="2"/>
  <c r="L18" i="2" s="1"/>
  <c r="I19" i="1"/>
  <c r="I20" i="1" s="1"/>
  <c r="F19" i="1"/>
  <c r="F20" i="1" s="1"/>
  <c r="O19" i="1"/>
  <c r="O20" i="1" s="1"/>
  <c r="K19" i="1"/>
  <c r="K20" i="1" s="1"/>
  <c r="H19" i="1"/>
  <c r="H20" i="1" s="1"/>
  <c r="G19" i="1"/>
  <c r="G20" i="1" s="1"/>
  <c r="D19" i="1"/>
  <c r="D20" i="1" s="1"/>
  <c r="N19" i="1"/>
  <c r="N20" i="1" s="1"/>
  <c r="E19" i="1"/>
  <c r="E20" i="1" s="1"/>
  <c r="L19" i="1"/>
  <c r="L20" i="1" s="1"/>
  <c r="P19" i="1"/>
  <c r="P20" i="1" s="1"/>
  <c r="J19" i="1"/>
  <c r="J20" i="1" s="1"/>
  <c r="Q19" i="1"/>
  <c r="Q20" i="1" s="1"/>
  <c r="M19" i="1"/>
  <c r="M20" i="1" s="1"/>
</calcChain>
</file>

<file path=xl/sharedStrings.xml><?xml version="1.0" encoding="utf-8"?>
<sst xmlns="http://schemas.openxmlformats.org/spreadsheetml/2006/main" count="155" uniqueCount="37">
  <si>
    <t>Divisie A</t>
  </si>
  <si>
    <t>Onderdeel</t>
  </si>
  <si>
    <t>Ruiternummer</t>
  </si>
  <si>
    <t>Cijfers</t>
  </si>
  <si>
    <t>Arbeidsstap afwenden op de middellijn</t>
  </si>
  <si>
    <t>Halthouden</t>
  </si>
  <si>
    <t>B-E-B Grote Volte in draf</t>
  </si>
  <si>
    <t>Voor de hoek naar galop (B-F bijvoorbeeld)</t>
  </si>
  <si>
    <t>Grote volte in galop</t>
  </si>
  <si>
    <t>In de hoek naar draf</t>
  </si>
  <si>
    <t>In de hoek naar stap</t>
  </si>
  <si>
    <t>Hand veranderen in stap of draf</t>
  </si>
  <si>
    <t>Kleine volte in draf</t>
  </si>
  <si>
    <t>Houding en zit</t>
  </si>
  <si>
    <t>Rijvaardigheid en effect van de hulpen</t>
  </si>
  <si>
    <t>Ritme en regelmaat</t>
  </si>
  <si>
    <t>Algemeen beeld van de proef</t>
  </si>
  <si>
    <t>Totaal</t>
  </si>
  <si>
    <t>Percentage</t>
  </si>
  <si>
    <t>Divisie BI</t>
  </si>
  <si>
    <t>A-C Binnen komen in Arbeidsdraf</t>
  </si>
  <si>
    <t>Tussen C en M in draf</t>
  </si>
  <si>
    <t>Korte diagonaal van handveranderen</t>
  </si>
  <si>
    <t>Bij A of bij C een grote volte in draf</t>
  </si>
  <si>
    <t>Op lange zijde overgang van draf naar stap</t>
  </si>
  <si>
    <t>Vrije stap</t>
  </si>
  <si>
    <t>Divisie BS</t>
  </si>
  <si>
    <t>Divisie BSP</t>
  </si>
  <si>
    <t>Divisie CS</t>
  </si>
  <si>
    <t>Middenstap over middellijn</t>
  </si>
  <si>
    <t>Halthouden op X</t>
  </si>
  <si>
    <t>Voorwaarts in middenstap</t>
  </si>
  <si>
    <t>Grote volte in stap B of E</t>
  </si>
  <si>
    <t>Korte diagonaal van hand veranderen middenstap</t>
  </si>
  <si>
    <t>C of A halthouden en 5 seconden stilstaan</t>
  </si>
  <si>
    <t>Vrije stap ergens op een lijn</t>
  </si>
  <si>
    <t>Divisie BIPS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</si>
</sst>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0"/>
  <sheetViews>
    <sheetView workbookViewId="0">
      <selection activeCell="E23" sqref="E23"/>
    </sheetView>
  </sheetViews>
  <sheetFormatPr defaultRowHeight="14.4" x14ac:dyDescent="0.3"/>
  <cols>
    <col min="2" max="2" width="36.33203125" bestFit="1" customWidth="1"/>
  </cols>
  <sheetData>
    <row r="2" spans="1:17" x14ac:dyDescent="0.3">
      <c r="B2" t="s">
        <v>0</v>
      </c>
    </row>
    <row r="4" spans="1:17" x14ac:dyDescent="0.3">
      <c r="A4" t="s">
        <v>1</v>
      </c>
      <c r="B4" t="s">
        <v>2</v>
      </c>
      <c r="C4">
        <v>33</v>
      </c>
      <c r="D4">
        <v>36</v>
      </c>
      <c r="E4">
        <v>31</v>
      </c>
      <c r="F4">
        <v>53</v>
      </c>
      <c r="G4">
        <v>37</v>
      </c>
      <c r="H4">
        <v>45</v>
      </c>
      <c r="I4">
        <v>54</v>
      </c>
      <c r="J4">
        <v>11</v>
      </c>
      <c r="K4">
        <v>46</v>
      </c>
      <c r="L4">
        <v>30</v>
      </c>
      <c r="M4">
        <v>1</v>
      </c>
      <c r="N4">
        <v>32</v>
      </c>
      <c r="O4">
        <v>47</v>
      </c>
      <c r="P4">
        <v>12</v>
      </c>
      <c r="Q4">
        <v>8</v>
      </c>
    </row>
    <row r="5" spans="1:17" x14ac:dyDescent="0.3">
      <c r="C5" t="s">
        <v>3</v>
      </c>
      <c r="D5" t="s">
        <v>3</v>
      </c>
      <c r="E5" t="s">
        <v>3</v>
      </c>
      <c r="F5" t="s">
        <v>3</v>
      </c>
      <c r="G5" t="s">
        <v>3</v>
      </c>
      <c r="H5" t="s">
        <v>3</v>
      </c>
      <c r="I5" t="s">
        <v>3</v>
      </c>
      <c r="J5" t="s">
        <v>3</v>
      </c>
      <c r="K5" t="s">
        <v>3</v>
      </c>
      <c r="L5" t="s">
        <v>3</v>
      </c>
      <c r="M5" t="s">
        <v>3</v>
      </c>
      <c r="N5" t="s">
        <v>3</v>
      </c>
      <c r="O5" t="s">
        <v>3</v>
      </c>
      <c r="P5" t="s">
        <v>3</v>
      </c>
      <c r="Q5" t="s">
        <v>3</v>
      </c>
    </row>
    <row r="6" spans="1:17" x14ac:dyDescent="0.3">
      <c r="A6">
        <v>1</v>
      </c>
      <c r="B6" t="s">
        <v>4</v>
      </c>
      <c r="C6">
        <v>6</v>
      </c>
      <c r="D6">
        <v>7</v>
      </c>
      <c r="E6">
        <v>7</v>
      </c>
      <c r="F6">
        <v>7</v>
      </c>
      <c r="G6">
        <v>7</v>
      </c>
      <c r="H6">
        <v>7</v>
      </c>
      <c r="I6">
        <v>8</v>
      </c>
      <c r="J6">
        <v>8</v>
      </c>
      <c r="K6">
        <v>7</v>
      </c>
      <c r="L6">
        <v>7</v>
      </c>
      <c r="M6">
        <v>7</v>
      </c>
      <c r="N6">
        <v>6</v>
      </c>
      <c r="O6">
        <v>8</v>
      </c>
      <c r="P6">
        <v>7</v>
      </c>
      <c r="Q6">
        <v>9</v>
      </c>
    </row>
    <row r="7" spans="1:17" x14ac:dyDescent="0.3">
      <c r="A7">
        <v>2</v>
      </c>
      <c r="B7" t="s">
        <v>5</v>
      </c>
      <c r="C7">
        <v>6</v>
      </c>
      <c r="D7">
        <v>7</v>
      </c>
      <c r="E7">
        <v>7</v>
      </c>
      <c r="F7">
        <v>7</v>
      </c>
      <c r="G7">
        <v>7</v>
      </c>
      <c r="H7">
        <v>7</v>
      </c>
      <c r="I7">
        <v>6</v>
      </c>
      <c r="J7">
        <v>8</v>
      </c>
      <c r="K7">
        <v>5</v>
      </c>
      <c r="L7">
        <v>7</v>
      </c>
      <c r="M7">
        <v>7</v>
      </c>
      <c r="N7">
        <v>7</v>
      </c>
      <c r="O7">
        <v>7</v>
      </c>
      <c r="P7">
        <v>8</v>
      </c>
      <c r="Q7">
        <v>10</v>
      </c>
    </row>
    <row r="8" spans="1:17" x14ac:dyDescent="0.3">
      <c r="A8">
        <v>3</v>
      </c>
      <c r="B8" t="s">
        <v>6</v>
      </c>
      <c r="C8">
        <v>7</v>
      </c>
      <c r="D8">
        <v>6</v>
      </c>
      <c r="E8">
        <v>7</v>
      </c>
      <c r="F8">
        <v>7</v>
      </c>
      <c r="G8">
        <v>8</v>
      </c>
      <c r="H8">
        <v>7</v>
      </c>
      <c r="I8">
        <v>7</v>
      </c>
      <c r="J8">
        <v>7</v>
      </c>
      <c r="K8">
        <v>7</v>
      </c>
      <c r="L8">
        <v>6</v>
      </c>
      <c r="M8">
        <v>8</v>
      </c>
      <c r="N8">
        <v>8</v>
      </c>
      <c r="O8">
        <v>8</v>
      </c>
      <c r="P8">
        <v>7</v>
      </c>
      <c r="Q8">
        <v>8</v>
      </c>
    </row>
    <row r="9" spans="1:17" x14ac:dyDescent="0.3">
      <c r="A9">
        <v>4</v>
      </c>
      <c r="B9" t="s">
        <v>7</v>
      </c>
      <c r="C9">
        <v>6</v>
      </c>
      <c r="D9">
        <v>7</v>
      </c>
      <c r="E9">
        <v>7</v>
      </c>
      <c r="F9">
        <v>6</v>
      </c>
      <c r="G9">
        <v>6</v>
      </c>
      <c r="H9">
        <v>6</v>
      </c>
      <c r="I9">
        <v>7</v>
      </c>
      <c r="J9">
        <v>8</v>
      </c>
      <c r="K9">
        <v>8</v>
      </c>
      <c r="L9">
        <v>8</v>
      </c>
      <c r="M9">
        <v>6</v>
      </c>
      <c r="N9">
        <v>7</v>
      </c>
      <c r="O9">
        <v>9</v>
      </c>
      <c r="P9">
        <v>8</v>
      </c>
      <c r="Q9">
        <v>9</v>
      </c>
    </row>
    <row r="10" spans="1:17" x14ac:dyDescent="0.3">
      <c r="A10">
        <v>5</v>
      </c>
      <c r="B10" t="s">
        <v>8</v>
      </c>
      <c r="C10">
        <v>6</v>
      </c>
      <c r="D10">
        <v>6</v>
      </c>
      <c r="E10">
        <v>6</v>
      </c>
      <c r="F10">
        <v>6</v>
      </c>
      <c r="G10">
        <v>7</v>
      </c>
      <c r="H10">
        <v>6</v>
      </c>
      <c r="I10">
        <v>7</v>
      </c>
      <c r="J10">
        <v>6</v>
      </c>
      <c r="K10">
        <v>6</v>
      </c>
      <c r="L10">
        <v>7</v>
      </c>
      <c r="M10">
        <v>8</v>
      </c>
      <c r="N10">
        <v>7</v>
      </c>
      <c r="O10">
        <v>8</v>
      </c>
      <c r="P10">
        <v>8</v>
      </c>
      <c r="Q10">
        <v>7</v>
      </c>
    </row>
    <row r="11" spans="1:17" x14ac:dyDescent="0.3">
      <c r="A11">
        <v>6</v>
      </c>
      <c r="B11" t="s">
        <v>9</v>
      </c>
      <c r="C11">
        <v>6</v>
      </c>
      <c r="D11">
        <v>6</v>
      </c>
      <c r="E11">
        <v>6</v>
      </c>
      <c r="F11">
        <v>6</v>
      </c>
      <c r="G11">
        <v>7</v>
      </c>
      <c r="H11">
        <v>7</v>
      </c>
      <c r="I11">
        <v>7</v>
      </c>
      <c r="J11">
        <v>6</v>
      </c>
      <c r="K11">
        <v>6</v>
      </c>
      <c r="L11">
        <v>7</v>
      </c>
      <c r="M11">
        <v>7</v>
      </c>
      <c r="N11">
        <v>7</v>
      </c>
      <c r="O11">
        <v>7</v>
      </c>
      <c r="P11">
        <v>7</v>
      </c>
      <c r="Q11">
        <v>6</v>
      </c>
    </row>
    <row r="12" spans="1:17" x14ac:dyDescent="0.3">
      <c r="A12">
        <v>7</v>
      </c>
      <c r="B12" t="s">
        <v>10</v>
      </c>
      <c r="C12">
        <v>6</v>
      </c>
      <c r="D12">
        <v>6</v>
      </c>
      <c r="E12">
        <v>6</v>
      </c>
      <c r="F12">
        <v>6</v>
      </c>
      <c r="G12">
        <v>6</v>
      </c>
      <c r="H12">
        <v>7</v>
      </c>
      <c r="I12">
        <v>6</v>
      </c>
      <c r="J12">
        <v>7</v>
      </c>
      <c r="K12">
        <v>7</v>
      </c>
      <c r="L12">
        <v>7</v>
      </c>
      <c r="M12">
        <v>6</v>
      </c>
      <c r="N12">
        <v>8</v>
      </c>
      <c r="O12">
        <v>7</v>
      </c>
      <c r="P12">
        <v>7</v>
      </c>
      <c r="Q12">
        <v>7</v>
      </c>
    </row>
    <row r="13" spans="1:17" x14ac:dyDescent="0.3">
      <c r="A13">
        <v>8</v>
      </c>
      <c r="B13" t="s">
        <v>11</v>
      </c>
      <c r="C13">
        <v>7</v>
      </c>
      <c r="D13">
        <v>7</v>
      </c>
      <c r="E13">
        <v>7</v>
      </c>
      <c r="F13">
        <v>7</v>
      </c>
      <c r="G13">
        <v>7</v>
      </c>
      <c r="H13">
        <v>8</v>
      </c>
      <c r="I13">
        <v>7</v>
      </c>
      <c r="J13">
        <v>7</v>
      </c>
      <c r="K13">
        <v>7</v>
      </c>
      <c r="L13">
        <v>7</v>
      </c>
      <c r="M13">
        <v>7</v>
      </c>
      <c r="N13">
        <v>7</v>
      </c>
      <c r="O13">
        <v>7</v>
      </c>
      <c r="P13">
        <v>9</v>
      </c>
      <c r="Q13">
        <v>9</v>
      </c>
    </row>
    <row r="14" spans="1:17" x14ac:dyDescent="0.3">
      <c r="A14">
        <v>9</v>
      </c>
      <c r="B14" t="s">
        <v>12</v>
      </c>
      <c r="C14">
        <v>6</v>
      </c>
      <c r="D14">
        <v>8</v>
      </c>
      <c r="E14">
        <v>6</v>
      </c>
      <c r="F14">
        <v>6</v>
      </c>
      <c r="G14">
        <v>8</v>
      </c>
      <c r="H14">
        <v>6</v>
      </c>
      <c r="I14">
        <v>6</v>
      </c>
      <c r="J14">
        <v>8</v>
      </c>
      <c r="K14">
        <v>7</v>
      </c>
      <c r="L14">
        <v>6</v>
      </c>
      <c r="M14">
        <v>8</v>
      </c>
      <c r="N14">
        <v>7</v>
      </c>
      <c r="O14">
        <v>7</v>
      </c>
      <c r="P14">
        <v>9</v>
      </c>
      <c r="Q14">
        <v>6</v>
      </c>
    </row>
    <row r="15" spans="1:17" x14ac:dyDescent="0.3">
      <c r="A15">
        <v>10</v>
      </c>
      <c r="B15" t="s">
        <v>13</v>
      </c>
      <c r="C15">
        <v>7.3</v>
      </c>
      <c r="D15">
        <v>6.3</v>
      </c>
      <c r="E15">
        <v>7</v>
      </c>
      <c r="F15">
        <v>7.3</v>
      </c>
      <c r="G15">
        <v>6.5</v>
      </c>
      <c r="H15">
        <v>7</v>
      </c>
      <c r="I15">
        <v>6.8</v>
      </c>
      <c r="J15">
        <v>7</v>
      </c>
      <c r="K15">
        <v>7.5</v>
      </c>
      <c r="L15">
        <v>7.8</v>
      </c>
      <c r="M15">
        <v>7.5</v>
      </c>
      <c r="N15">
        <v>7.8</v>
      </c>
      <c r="O15">
        <v>8</v>
      </c>
      <c r="P15">
        <v>8.8000000000000007</v>
      </c>
      <c r="Q15">
        <v>9.5</v>
      </c>
    </row>
    <row r="16" spans="1:17" x14ac:dyDescent="0.3">
      <c r="A16">
        <v>11</v>
      </c>
      <c r="B16" t="s">
        <v>14</v>
      </c>
      <c r="C16">
        <v>7.5</v>
      </c>
      <c r="D16">
        <v>6.5</v>
      </c>
      <c r="E16">
        <v>7.7</v>
      </c>
      <c r="F16">
        <v>7.5</v>
      </c>
      <c r="G16">
        <v>6.7</v>
      </c>
      <c r="H16">
        <v>7.3</v>
      </c>
      <c r="I16">
        <v>7.2</v>
      </c>
      <c r="J16">
        <v>6.7</v>
      </c>
      <c r="K16">
        <v>9</v>
      </c>
      <c r="L16">
        <v>7.5</v>
      </c>
      <c r="M16">
        <v>7.3</v>
      </c>
      <c r="N16">
        <v>8.5</v>
      </c>
      <c r="O16">
        <v>8.1999999999999993</v>
      </c>
      <c r="P16">
        <v>7.8</v>
      </c>
      <c r="Q16">
        <v>9.5</v>
      </c>
    </row>
    <row r="17" spans="1:17" x14ac:dyDescent="0.3">
      <c r="A17">
        <v>12</v>
      </c>
      <c r="B17" t="s">
        <v>15</v>
      </c>
      <c r="C17">
        <v>7.8</v>
      </c>
      <c r="D17">
        <v>7.5</v>
      </c>
      <c r="E17">
        <v>7.3</v>
      </c>
      <c r="F17">
        <v>7.8</v>
      </c>
      <c r="G17">
        <v>6.8</v>
      </c>
      <c r="H17">
        <v>7</v>
      </c>
      <c r="I17">
        <v>7.7</v>
      </c>
      <c r="J17">
        <v>7.3</v>
      </c>
      <c r="K17">
        <v>8.8000000000000007</v>
      </c>
      <c r="L17">
        <v>7.8</v>
      </c>
      <c r="M17">
        <v>7.7</v>
      </c>
      <c r="N17">
        <v>8.6999999999999993</v>
      </c>
      <c r="O17">
        <v>8.3000000000000007</v>
      </c>
      <c r="P17">
        <v>7.8</v>
      </c>
      <c r="Q17">
        <v>9</v>
      </c>
    </row>
    <row r="18" spans="1:17" x14ac:dyDescent="0.3">
      <c r="A18">
        <v>13</v>
      </c>
      <c r="B18" t="s">
        <v>16</v>
      </c>
      <c r="C18">
        <v>8.5</v>
      </c>
      <c r="D18">
        <v>7.8</v>
      </c>
      <c r="E18">
        <v>8</v>
      </c>
      <c r="F18">
        <v>8.5</v>
      </c>
      <c r="G18">
        <v>7</v>
      </c>
      <c r="H18">
        <v>7.8</v>
      </c>
      <c r="I18">
        <v>8</v>
      </c>
      <c r="J18">
        <v>7.5</v>
      </c>
      <c r="K18">
        <v>8.1999999999999993</v>
      </c>
      <c r="L18">
        <v>8.8000000000000007</v>
      </c>
      <c r="M18">
        <v>8</v>
      </c>
      <c r="N18">
        <v>8.8000000000000007</v>
      </c>
      <c r="O18">
        <v>8.5</v>
      </c>
      <c r="P18">
        <v>8.6999999999999993</v>
      </c>
      <c r="Q18">
        <v>10</v>
      </c>
    </row>
    <row r="19" spans="1:17" x14ac:dyDescent="0.3">
      <c r="B19" t="s">
        <v>17</v>
      </c>
      <c r="C19">
        <f>SUM(C6:C18)</f>
        <v>87.1</v>
      </c>
      <c r="D19">
        <f>SUM(C6:C18)</f>
        <v>87.1</v>
      </c>
      <c r="E19">
        <f>SUM(E6:E18)</f>
        <v>89</v>
      </c>
      <c r="F19">
        <f>SUM(F6:F18)</f>
        <v>89.1</v>
      </c>
      <c r="G19">
        <f>SUM(G6:G18)</f>
        <v>90</v>
      </c>
      <c r="H19">
        <f>SUM(H6:H18)</f>
        <v>90.1</v>
      </c>
      <c r="I19">
        <f>SUM(I6:I18)</f>
        <v>90.7</v>
      </c>
      <c r="J19">
        <f>SUM(J6:J18)</f>
        <v>93.5</v>
      </c>
      <c r="K19">
        <f>SUM(K6:K18)</f>
        <v>93.5</v>
      </c>
      <c r="L19">
        <f>SUM(L6:L18)</f>
        <v>93.899999999999991</v>
      </c>
      <c r="M19">
        <f>SUM(M6:M18)</f>
        <v>94.5</v>
      </c>
      <c r="N19">
        <f>SUM(N6:N18)</f>
        <v>97.8</v>
      </c>
      <c r="O19">
        <f>SUM(O6:O18)</f>
        <v>101</v>
      </c>
      <c r="P19">
        <f>SUM(P6:P18)</f>
        <v>103.1</v>
      </c>
      <c r="Q19">
        <f>SUM(Q6:Q18)</f>
        <v>109</v>
      </c>
    </row>
    <row r="20" spans="1:17" x14ac:dyDescent="0.3">
      <c r="B20" t="s">
        <v>18</v>
      </c>
      <c r="C20">
        <f>(C19/13)*10</f>
        <v>67</v>
      </c>
      <c r="D20">
        <f>(D19/13)*10</f>
        <v>67</v>
      </c>
      <c r="E20">
        <f>(E19/13)*10</f>
        <v>68.461538461538453</v>
      </c>
      <c r="F20">
        <f>(F19/13)*10</f>
        <v>68.538461538461533</v>
      </c>
      <c r="G20">
        <f>(G19/13)*10</f>
        <v>69.230769230769226</v>
      </c>
      <c r="H20">
        <f>(H19/13)*10</f>
        <v>69.307692307692307</v>
      </c>
      <c r="I20">
        <f>(I19/13)*10</f>
        <v>69.769230769230774</v>
      </c>
      <c r="J20">
        <f>(J19/13)*10</f>
        <v>71.92307692307692</v>
      </c>
      <c r="K20">
        <f>(K19/13)*10</f>
        <v>71.92307692307692</v>
      </c>
      <c r="L20">
        <f>(L19/13)*10</f>
        <v>72.230769230769226</v>
      </c>
      <c r="M20">
        <f>(M19/13)*10</f>
        <v>72.692307692307693</v>
      </c>
      <c r="N20">
        <f>(N19/13)*10</f>
        <v>75.230769230769226</v>
      </c>
      <c r="O20">
        <f>(O19/13)*10</f>
        <v>77.692307692307693</v>
      </c>
      <c r="P20">
        <f>(P19/13)*10</f>
        <v>79.307692307692307</v>
      </c>
      <c r="Q20">
        <f>(Q19/13)*10</f>
        <v>83.846153846153854</v>
      </c>
    </row>
  </sheetData>
  <sortState xmlns:xlrd2="http://schemas.microsoft.com/office/spreadsheetml/2017/richdata2" columnSort="1" ref="C4:Q20">
    <sortCondition ref="C20:Q20"/>
  </sortState>
  <pageMargins left="0.75" right="0.75" top="1" bottom="1" header="0.5" footer="0.5"/>
  <pageSetup paperSize="9" orientation="portrait" horizontalDpi="4294967293" verticalDpi="4294967293" r:id="rId1"/>
  <headerFooter>
    <oddFooter xml:space="preserve">&amp;C_x000D_&amp;1#&amp;"Aptos"&amp;10&amp;KFF0000  C1 - Internal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8"/>
  <sheetViews>
    <sheetView topLeftCell="C1" workbookViewId="0">
      <selection activeCell="C4" sqref="C4:X18"/>
    </sheetView>
  </sheetViews>
  <sheetFormatPr defaultRowHeight="14.4" x14ac:dyDescent="0.3"/>
  <cols>
    <col min="2" max="2" width="35.88671875" bestFit="1" customWidth="1"/>
  </cols>
  <sheetData>
    <row r="2" spans="1:24" x14ac:dyDescent="0.3">
      <c r="B2" t="s">
        <v>19</v>
      </c>
    </row>
    <row r="4" spans="1:24" x14ac:dyDescent="0.3">
      <c r="A4" t="s">
        <v>1</v>
      </c>
      <c r="B4" t="s">
        <v>2</v>
      </c>
      <c r="C4">
        <v>23</v>
      </c>
      <c r="D4">
        <v>28</v>
      </c>
      <c r="E4">
        <v>7</v>
      </c>
      <c r="F4">
        <v>14</v>
      </c>
      <c r="G4">
        <v>49</v>
      </c>
      <c r="H4">
        <v>48</v>
      </c>
      <c r="I4">
        <v>22</v>
      </c>
      <c r="J4">
        <v>3</v>
      </c>
      <c r="K4">
        <v>9</v>
      </c>
      <c r="L4">
        <v>2</v>
      </c>
      <c r="M4">
        <v>13</v>
      </c>
      <c r="N4">
        <v>10</v>
      </c>
      <c r="O4">
        <v>24</v>
      </c>
      <c r="P4">
        <v>56</v>
      </c>
      <c r="Q4">
        <v>6</v>
      </c>
      <c r="R4">
        <v>55</v>
      </c>
      <c r="S4">
        <v>21</v>
      </c>
      <c r="T4">
        <v>4</v>
      </c>
      <c r="U4">
        <v>27</v>
      </c>
      <c r="V4">
        <v>26</v>
      </c>
      <c r="W4">
        <v>5</v>
      </c>
      <c r="X4">
        <v>25</v>
      </c>
    </row>
    <row r="5" spans="1:24" x14ac:dyDescent="0.3">
      <c r="C5" t="s">
        <v>3</v>
      </c>
      <c r="D5" t="s">
        <v>3</v>
      </c>
      <c r="E5" t="s">
        <v>3</v>
      </c>
      <c r="F5" t="s">
        <v>3</v>
      </c>
      <c r="G5" t="s">
        <v>3</v>
      </c>
      <c r="H5" t="s">
        <v>3</v>
      </c>
      <c r="I5" t="s">
        <v>3</v>
      </c>
      <c r="J5" t="s">
        <v>3</v>
      </c>
      <c r="K5" t="s">
        <v>3</v>
      </c>
      <c r="L5" t="s">
        <v>3</v>
      </c>
      <c r="M5" t="s">
        <v>3</v>
      </c>
      <c r="N5" t="s">
        <v>3</v>
      </c>
      <c r="O5" t="s">
        <v>3</v>
      </c>
      <c r="P5" t="s">
        <v>3</v>
      </c>
      <c r="Q5" t="s">
        <v>3</v>
      </c>
      <c r="R5" t="s">
        <v>3</v>
      </c>
      <c r="S5" t="s">
        <v>3</v>
      </c>
      <c r="T5" t="s">
        <v>3</v>
      </c>
      <c r="U5" t="s">
        <v>3</v>
      </c>
      <c r="V5" t="s">
        <v>3</v>
      </c>
      <c r="W5" t="s">
        <v>3</v>
      </c>
      <c r="X5" t="s">
        <v>3</v>
      </c>
    </row>
    <row r="6" spans="1:24" x14ac:dyDescent="0.3">
      <c r="A6">
        <v>1</v>
      </c>
      <c r="B6" t="s">
        <v>20</v>
      </c>
      <c r="E6">
        <v>6</v>
      </c>
      <c r="F6">
        <v>7</v>
      </c>
      <c r="G6">
        <v>7</v>
      </c>
      <c r="H6">
        <v>6</v>
      </c>
      <c r="I6">
        <v>5</v>
      </c>
      <c r="J6">
        <v>7</v>
      </c>
      <c r="K6">
        <v>8</v>
      </c>
      <c r="L6">
        <v>6</v>
      </c>
      <c r="M6">
        <v>7</v>
      </c>
      <c r="N6">
        <v>6</v>
      </c>
      <c r="O6">
        <v>6</v>
      </c>
      <c r="P6">
        <v>6</v>
      </c>
      <c r="Q6">
        <v>7</v>
      </c>
      <c r="R6">
        <v>7</v>
      </c>
      <c r="S6">
        <v>6</v>
      </c>
      <c r="T6">
        <v>7</v>
      </c>
      <c r="U6">
        <v>7</v>
      </c>
      <c r="V6">
        <v>8</v>
      </c>
      <c r="W6">
        <v>8</v>
      </c>
      <c r="X6">
        <v>7</v>
      </c>
    </row>
    <row r="7" spans="1:24" x14ac:dyDescent="0.3">
      <c r="A7">
        <v>2</v>
      </c>
      <c r="B7" t="s">
        <v>5</v>
      </c>
      <c r="E7">
        <v>5</v>
      </c>
      <c r="F7">
        <v>7</v>
      </c>
      <c r="G7">
        <v>7</v>
      </c>
      <c r="H7">
        <v>7</v>
      </c>
      <c r="I7">
        <v>6</v>
      </c>
      <c r="J7">
        <v>6</v>
      </c>
      <c r="K7">
        <v>7</v>
      </c>
      <c r="L7">
        <v>7</v>
      </c>
      <c r="M7">
        <v>7</v>
      </c>
      <c r="N7">
        <v>7</v>
      </c>
      <c r="O7">
        <v>7</v>
      </c>
      <c r="P7">
        <v>6</v>
      </c>
      <c r="Q7">
        <v>7</v>
      </c>
      <c r="R7">
        <v>6</v>
      </c>
      <c r="S7">
        <v>8</v>
      </c>
      <c r="T7">
        <v>7</v>
      </c>
      <c r="U7">
        <v>7</v>
      </c>
      <c r="V7">
        <v>6</v>
      </c>
      <c r="W7">
        <v>6</v>
      </c>
      <c r="X7">
        <v>7</v>
      </c>
    </row>
    <row r="8" spans="1:24" x14ac:dyDescent="0.3">
      <c r="A8">
        <v>3</v>
      </c>
      <c r="B8" t="s">
        <v>21</v>
      </c>
      <c r="E8">
        <v>6</v>
      </c>
      <c r="F8">
        <v>6</v>
      </c>
      <c r="G8">
        <v>5</v>
      </c>
      <c r="H8">
        <v>7</v>
      </c>
      <c r="I8">
        <v>6</v>
      </c>
      <c r="J8">
        <v>6</v>
      </c>
      <c r="K8">
        <v>7</v>
      </c>
      <c r="L8">
        <v>6</v>
      </c>
      <c r="M8">
        <v>7</v>
      </c>
      <c r="N8">
        <v>6</v>
      </c>
      <c r="O8">
        <v>6</v>
      </c>
      <c r="P8">
        <v>7</v>
      </c>
      <c r="Q8">
        <v>7</v>
      </c>
      <c r="R8">
        <v>7</v>
      </c>
      <c r="S8">
        <v>7</v>
      </c>
      <c r="T8">
        <v>7</v>
      </c>
      <c r="U8">
        <v>7</v>
      </c>
      <c r="V8">
        <v>5</v>
      </c>
      <c r="W8">
        <v>7</v>
      </c>
      <c r="X8">
        <v>8</v>
      </c>
    </row>
    <row r="9" spans="1:24" x14ac:dyDescent="0.3">
      <c r="A9">
        <v>4</v>
      </c>
      <c r="B9" t="s">
        <v>22</v>
      </c>
      <c r="E9">
        <v>5</v>
      </c>
      <c r="F9">
        <v>5</v>
      </c>
      <c r="G9">
        <v>6</v>
      </c>
      <c r="H9">
        <v>5</v>
      </c>
      <c r="I9">
        <v>5</v>
      </c>
      <c r="J9">
        <v>7</v>
      </c>
      <c r="K9">
        <v>5</v>
      </c>
      <c r="L9">
        <v>7</v>
      </c>
      <c r="M9">
        <v>6</v>
      </c>
      <c r="N9">
        <v>6</v>
      </c>
      <c r="O9">
        <v>6</v>
      </c>
      <c r="P9">
        <v>5</v>
      </c>
      <c r="Q9">
        <v>7</v>
      </c>
      <c r="R9">
        <v>7</v>
      </c>
      <c r="S9">
        <v>7</v>
      </c>
      <c r="T9">
        <v>6</v>
      </c>
      <c r="U9">
        <v>8</v>
      </c>
      <c r="V9">
        <v>8</v>
      </c>
      <c r="W9">
        <v>8</v>
      </c>
      <c r="X9">
        <v>8</v>
      </c>
    </row>
    <row r="10" spans="1:24" x14ac:dyDescent="0.3">
      <c r="A10">
        <v>5</v>
      </c>
      <c r="B10" t="s">
        <v>23</v>
      </c>
      <c r="E10">
        <v>5</v>
      </c>
      <c r="F10">
        <v>5</v>
      </c>
      <c r="G10">
        <v>5</v>
      </c>
      <c r="H10">
        <v>5</v>
      </c>
      <c r="I10">
        <v>6</v>
      </c>
      <c r="J10">
        <v>6</v>
      </c>
      <c r="K10">
        <v>5</v>
      </c>
      <c r="L10">
        <v>6</v>
      </c>
      <c r="M10">
        <v>6</v>
      </c>
      <c r="N10">
        <v>6</v>
      </c>
      <c r="O10">
        <v>7</v>
      </c>
      <c r="P10">
        <v>8</v>
      </c>
      <c r="Q10">
        <v>7</v>
      </c>
      <c r="R10">
        <v>7</v>
      </c>
      <c r="S10">
        <v>7</v>
      </c>
      <c r="T10">
        <v>6</v>
      </c>
      <c r="U10">
        <v>7</v>
      </c>
      <c r="V10">
        <v>8</v>
      </c>
      <c r="W10">
        <v>7</v>
      </c>
      <c r="X10">
        <v>7</v>
      </c>
    </row>
    <row r="11" spans="1:24" x14ac:dyDescent="0.3">
      <c r="A11">
        <v>6</v>
      </c>
      <c r="B11" t="s">
        <v>24</v>
      </c>
      <c r="E11">
        <v>6</v>
      </c>
      <c r="F11">
        <v>6</v>
      </c>
      <c r="G11">
        <v>6</v>
      </c>
      <c r="H11">
        <v>6</v>
      </c>
      <c r="I11">
        <v>7</v>
      </c>
      <c r="J11">
        <v>6</v>
      </c>
      <c r="K11">
        <v>7</v>
      </c>
      <c r="L11">
        <v>6</v>
      </c>
      <c r="M11">
        <v>6</v>
      </c>
      <c r="N11">
        <v>7</v>
      </c>
      <c r="O11">
        <v>6</v>
      </c>
      <c r="P11">
        <v>6</v>
      </c>
      <c r="Q11">
        <v>6</v>
      </c>
      <c r="R11">
        <v>6</v>
      </c>
      <c r="S11">
        <v>6</v>
      </c>
      <c r="T11">
        <v>7</v>
      </c>
      <c r="U11">
        <v>7</v>
      </c>
      <c r="V11">
        <v>8</v>
      </c>
      <c r="W11">
        <v>7</v>
      </c>
      <c r="X11">
        <v>8</v>
      </c>
    </row>
    <row r="12" spans="1:24" x14ac:dyDescent="0.3">
      <c r="A12">
        <v>7</v>
      </c>
      <c r="B12" t="s">
        <v>25</v>
      </c>
      <c r="E12">
        <v>6</v>
      </c>
      <c r="F12">
        <v>6</v>
      </c>
      <c r="G12">
        <v>6</v>
      </c>
      <c r="H12">
        <v>6</v>
      </c>
      <c r="I12">
        <v>7</v>
      </c>
      <c r="J12">
        <v>6</v>
      </c>
      <c r="K12">
        <v>7</v>
      </c>
      <c r="L12">
        <v>6</v>
      </c>
      <c r="M12">
        <v>6</v>
      </c>
      <c r="N12">
        <v>7</v>
      </c>
      <c r="O12">
        <v>7</v>
      </c>
      <c r="P12">
        <v>7</v>
      </c>
      <c r="Q12">
        <v>6</v>
      </c>
      <c r="R12">
        <v>7</v>
      </c>
      <c r="S12">
        <v>6</v>
      </c>
      <c r="T12">
        <v>7</v>
      </c>
      <c r="U12">
        <v>7</v>
      </c>
      <c r="V12">
        <v>8</v>
      </c>
      <c r="W12">
        <v>7</v>
      </c>
      <c r="X12">
        <v>8</v>
      </c>
    </row>
    <row r="13" spans="1:24" x14ac:dyDescent="0.3">
      <c r="A13">
        <v>8</v>
      </c>
      <c r="B13" t="s">
        <v>13</v>
      </c>
      <c r="E13">
        <v>5</v>
      </c>
      <c r="F13">
        <v>5.3</v>
      </c>
      <c r="G13">
        <v>5.5</v>
      </c>
      <c r="H13">
        <v>5.5</v>
      </c>
      <c r="I13">
        <v>6.5</v>
      </c>
      <c r="J13">
        <v>6.7</v>
      </c>
      <c r="K13">
        <v>6.7</v>
      </c>
      <c r="L13">
        <v>7.2</v>
      </c>
      <c r="M13">
        <v>7</v>
      </c>
      <c r="N13">
        <v>7.5</v>
      </c>
      <c r="O13">
        <v>7.5</v>
      </c>
      <c r="P13">
        <v>7.7</v>
      </c>
      <c r="Q13">
        <v>7.8</v>
      </c>
      <c r="R13">
        <v>7.3</v>
      </c>
      <c r="S13">
        <v>7.3</v>
      </c>
      <c r="T13">
        <v>7.8</v>
      </c>
      <c r="U13">
        <v>6.8</v>
      </c>
      <c r="V13">
        <v>7.5</v>
      </c>
      <c r="W13">
        <v>7.8</v>
      </c>
      <c r="X13">
        <v>7.2</v>
      </c>
    </row>
    <row r="14" spans="1:24" x14ac:dyDescent="0.3">
      <c r="A14">
        <v>9</v>
      </c>
      <c r="B14" t="s">
        <v>14</v>
      </c>
      <c r="E14">
        <v>5.8</v>
      </c>
      <c r="F14">
        <v>5.8</v>
      </c>
      <c r="G14">
        <v>5.8</v>
      </c>
      <c r="H14">
        <v>5.5</v>
      </c>
      <c r="I14">
        <v>6</v>
      </c>
      <c r="J14">
        <v>6.2</v>
      </c>
      <c r="K14">
        <v>6.2</v>
      </c>
      <c r="L14">
        <v>6.3</v>
      </c>
      <c r="M14">
        <v>6.5</v>
      </c>
      <c r="N14">
        <v>7.3</v>
      </c>
      <c r="O14">
        <v>6.8</v>
      </c>
      <c r="P14">
        <v>7.5</v>
      </c>
      <c r="Q14">
        <v>6.5</v>
      </c>
      <c r="R14">
        <v>7.5</v>
      </c>
      <c r="S14">
        <v>7.2</v>
      </c>
      <c r="T14">
        <v>8.1999999999999993</v>
      </c>
      <c r="U14">
        <v>7.5</v>
      </c>
      <c r="V14">
        <v>7</v>
      </c>
      <c r="W14">
        <v>8</v>
      </c>
      <c r="X14">
        <v>8.3000000000000007</v>
      </c>
    </row>
    <row r="15" spans="1:24" x14ac:dyDescent="0.3">
      <c r="A15">
        <v>10</v>
      </c>
      <c r="B15" t="s">
        <v>15</v>
      </c>
      <c r="E15">
        <v>5.5</v>
      </c>
      <c r="F15">
        <v>5.2</v>
      </c>
      <c r="G15">
        <v>5.2</v>
      </c>
      <c r="H15">
        <v>6</v>
      </c>
      <c r="I15">
        <v>6.2</v>
      </c>
      <c r="J15">
        <v>5.5</v>
      </c>
      <c r="K15">
        <v>6</v>
      </c>
      <c r="L15">
        <v>6.8</v>
      </c>
      <c r="M15">
        <v>7.2</v>
      </c>
      <c r="N15">
        <v>7</v>
      </c>
      <c r="O15">
        <v>7.3</v>
      </c>
      <c r="P15">
        <v>7.8</v>
      </c>
      <c r="Q15">
        <v>7.2</v>
      </c>
      <c r="R15">
        <v>7.5</v>
      </c>
      <c r="S15">
        <v>7.7</v>
      </c>
      <c r="T15">
        <v>8</v>
      </c>
      <c r="U15">
        <v>7.3</v>
      </c>
      <c r="V15">
        <v>6.8</v>
      </c>
      <c r="W15">
        <v>8.5</v>
      </c>
      <c r="X15">
        <v>8</v>
      </c>
    </row>
    <row r="16" spans="1:24" x14ac:dyDescent="0.3">
      <c r="A16">
        <v>11</v>
      </c>
      <c r="B16" t="s">
        <v>16</v>
      </c>
      <c r="E16">
        <v>5</v>
      </c>
      <c r="F16">
        <v>5</v>
      </c>
      <c r="G16">
        <v>5</v>
      </c>
      <c r="H16">
        <v>7</v>
      </c>
      <c r="I16">
        <v>7</v>
      </c>
      <c r="J16">
        <v>6.5</v>
      </c>
      <c r="K16">
        <v>7</v>
      </c>
      <c r="L16">
        <v>8</v>
      </c>
      <c r="M16">
        <v>7.5</v>
      </c>
      <c r="N16">
        <v>7.5</v>
      </c>
      <c r="O16">
        <v>8</v>
      </c>
      <c r="P16">
        <v>7.5</v>
      </c>
      <c r="Q16">
        <v>7.5</v>
      </c>
      <c r="R16">
        <v>7.8</v>
      </c>
      <c r="S16">
        <v>8</v>
      </c>
      <c r="T16">
        <v>7.8</v>
      </c>
      <c r="U16">
        <v>7.8</v>
      </c>
      <c r="V16">
        <v>7.5</v>
      </c>
      <c r="W16">
        <v>8.8000000000000007</v>
      </c>
      <c r="X16">
        <v>8</v>
      </c>
    </row>
    <row r="17" spans="2:24" x14ac:dyDescent="0.3">
      <c r="B17" t="s">
        <v>17</v>
      </c>
      <c r="C17">
        <f>SUM(C6:C16)</f>
        <v>0</v>
      </c>
      <c r="D17">
        <f>SUM(D6:D16)</f>
        <v>0</v>
      </c>
      <c r="E17">
        <f>SUM(E6:E16)</f>
        <v>60.3</v>
      </c>
      <c r="F17">
        <f>SUM(F6:F16)</f>
        <v>63.3</v>
      </c>
      <c r="G17">
        <f>SUM(G6:G16)</f>
        <v>63.5</v>
      </c>
      <c r="H17">
        <f>SUM(H6:H16)</f>
        <v>66</v>
      </c>
      <c r="I17">
        <f>SUM(I6:I16)</f>
        <v>67.7</v>
      </c>
      <c r="J17">
        <f>SUM(J6:J16)</f>
        <v>68.900000000000006</v>
      </c>
      <c r="K17">
        <f>SUM(K6:K16)</f>
        <v>71.900000000000006</v>
      </c>
      <c r="L17">
        <f>SUM(L6:L16)</f>
        <v>72.3</v>
      </c>
      <c r="M17">
        <f>SUM(M6:M16)</f>
        <v>73.2</v>
      </c>
      <c r="N17">
        <f>SUM(N6:N16)</f>
        <v>74.3</v>
      </c>
      <c r="O17">
        <f>SUM(O6:O16)</f>
        <v>74.599999999999994</v>
      </c>
      <c r="P17">
        <f>SUM(P6:P16)</f>
        <v>75.5</v>
      </c>
      <c r="Q17">
        <f>SUM(Q6:Q16)</f>
        <v>76</v>
      </c>
      <c r="R17">
        <f>SUM(R6:R16)</f>
        <v>77.099999999999994</v>
      </c>
      <c r="S17">
        <f>SUM(S6:S16)</f>
        <v>77.2</v>
      </c>
      <c r="T17">
        <f>SUM(T6:T16)</f>
        <v>78.8</v>
      </c>
      <c r="U17">
        <f>SUM(U6:U16)</f>
        <v>79.399999999999991</v>
      </c>
      <c r="V17">
        <f>SUM(V6:V16)</f>
        <v>79.8</v>
      </c>
      <c r="W17">
        <f>SUM(W6:W16)</f>
        <v>83.1</v>
      </c>
      <c r="X17">
        <f>SUM(X6:X16)</f>
        <v>84.5</v>
      </c>
    </row>
    <row r="18" spans="2:24" x14ac:dyDescent="0.3">
      <c r="B18" t="s">
        <v>18</v>
      </c>
      <c r="C18">
        <f>(C17/11)*10</f>
        <v>0</v>
      </c>
      <c r="D18">
        <f>(D17/11)*10</f>
        <v>0</v>
      </c>
      <c r="E18">
        <f>(E17/11)*10</f>
        <v>54.818181818181813</v>
      </c>
      <c r="F18">
        <f>(F17/11)*10</f>
        <v>57.54545454545454</v>
      </c>
      <c r="G18">
        <f>(G17/11)*10</f>
        <v>57.727272727272727</v>
      </c>
      <c r="H18">
        <f>(H17/11)*10</f>
        <v>60</v>
      </c>
      <c r="I18">
        <f>(I17/11)*10</f>
        <v>61.545454545454554</v>
      </c>
      <c r="J18">
        <f>(J17/11)*10</f>
        <v>62.636363636363647</v>
      </c>
      <c r="K18">
        <f>(K17/11)*10</f>
        <v>65.363636363636374</v>
      </c>
      <c r="L18">
        <f>(L17/11)*10</f>
        <v>65.72727272727272</v>
      </c>
      <c r="M18">
        <f>(M17/11)*10</f>
        <v>66.545454545454547</v>
      </c>
      <c r="N18">
        <f>(N17/11)*10</f>
        <v>67.545454545454533</v>
      </c>
      <c r="O18">
        <f>(O17/11)*10</f>
        <v>67.818181818181813</v>
      </c>
      <c r="P18">
        <f>(P17/11)*10</f>
        <v>68.636363636363626</v>
      </c>
      <c r="Q18">
        <f>(Q17/11)*10</f>
        <v>69.090909090909093</v>
      </c>
      <c r="R18">
        <f>(R17/11)*10</f>
        <v>70.090909090909093</v>
      </c>
      <c r="S18">
        <f>(S17/11)*10</f>
        <v>70.181818181818187</v>
      </c>
      <c r="T18">
        <f>(T17/11)*10</f>
        <v>71.636363636363626</v>
      </c>
      <c r="U18">
        <f>(U17/11)*10</f>
        <v>72.181818181818173</v>
      </c>
      <c r="V18">
        <f>(V17/11)*10</f>
        <v>72.545454545454533</v>
      </c>
      <c r="W18">
        <f>(W17/11)*10</f>
        <v>75.545454545454533</v>
      </c>
      <c r="X18">
        <f>(X17/11)*10</f>
        <v>76.818181818181813</v>
      </c>
    </row>
  </sheetData>
  <sortState xmlns:xlrd2="http://schemas.microsoft.com/office/spreadsheetml/2017/richdata2" columnSort="1" ref="C4:X18">
    <sortCondition ref="C18:X18"/>
  </sortState>
  <pageMargins left="0.75" right="0.75" top="1" bottom="1" header="0.5" footer="0.5"/>
  <pageSetup paperSize="9" orientation="landscape" horizontalDpi="4294967293" verticalDpi="4294967293" r:id="rId1"/>
  <headerFooter>
    <oddFooter xml:space="preserve">&amp;C_x000D_&amp;1#&amp;"Aptos"&amp;10&amp;KFF0000  C1 - Internal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8"/>
  <sheetViews>
    <sheetView workbookViewId="0">
      <selection activeCell="C17" sqref="C17"/>
    </sheetView>
  </sheetViews>
  <sheetFormatPr defaultRowHeight="14.4" x14ac:dyDescent="0.3"/>
  <cols>
    <col min="2" max="2" width="35.88671875" bestFit="1" customWidth="1"/>
  </cols>
  <sheetData>
    <row r="2" spans="1:3" x14ac:dyDescent="0.3">
      <c r="B2" t="s">
        <v>36</v>
      </c>
    </row>
    <row r="4" spans="1:3" x14ac:dyDescent="0.3">
      <c r="A4" t="s">
        <v>1</v>
      </c>
      <c r="B4" t="s">
        <v>2</v>
      </c>
      <c r="C4">
        <v>50</v>
      </c>
    </row>
    <row r="5" spans="1:3" x14ac:dyDescent="0.3">
      <c r="C5" t="s">
        <v>3</v>
      </c>
    </row>
    <row r="6" spans="1:3" x14ac:dyDescent="0.3">
      <c r="A6">
        <v>1</v>
      </c>
      <c r="B6" t="s">
        <v>20</v>
      </c>
      <c r="C6">
        <v>5</v>
      </c>
    </row>
    <row r="7" spans="1:3" x14ac:dyDescent="0.3">
      <c r="A7">
        <v>2</v>
      </c>
      <c r="B7" t="s">
        <v>5</v>
      </c>
      <c r="C7">
        <v>6</v>
      </c>
    </row>
    <row r="8" spans="1:3" x14ac:dyDescent="0.3">
      <c r="A8">
        <v>3</v>
      </c>
      <c r="B8" t="s">
        <v>21</v>
      </c>
      <c r="C8">
        <v>6</v>
      </c>
    </row>
    <row r="9" spans="1:3" x14ac:dyDescent="0.3">
      <c r="A9">
        <v>4</v>
      </c>
      <c r="B9" t="s">
        <v>22</v>
      </c>
      <c r="C9">
        <v>5</v>
      </c>
    </row>
    <row r="10" spans="1:3" x14ac:dyDescent="0.3">
      <c r="A10">
        <v>5</v>
      </c>
      <c r="B10" t="s">
        <v>23</v>
      </c>
      <c r="C10">
        <v>6</v>
      </c>
    </row>
    <row r="11" spans="1:3" x14ac:dyDescent="0.3">
      <c r="A11">
        <v>6</v>
      </c>
      <c r="B11" t="s">
        <v>24</v>
      </c>
      <c r="C11">
        <v>5</v>
      </c>
    </row>
    <row r="12" spans="1:3" x14ac:dyDescent="0.3">
      <c r="A12">
        <v>7</v>
      </c>
      <c r="B12" t="s">
        <v>25</v>
      </c>
      <c r="C12">
        <v>6</v>
      </c>
    </row>
    <row r="13" spans="1:3" x14ac:dyDescent="0.3">
      <c r="A13">
        <v>8</v>
      </c>
      <c r="B13" t="s">
        <v>13</v>
      </c>
      <c r="C13">
        <v>5</v>
      </c>
    </row>
    <row r="14" spans="1:3" x14ac:dyDescent="0.3">
      <c r="A14">
        <v>9</v>
      </c>
      <c r="B14" t="s">
        <v>14</v>
      </c>
      <c r="C14">
        <v>5</v>
      </c>
    </row>
    <row r="15" spans="1:3" x14ac:dyDescent="0.3">
      <c r="A15">
        <v>10</v>
      </c>
      <c r="B15" t="s">
        <v>15</v>
      </c>
      <c r="C15">
        <v>6</v>
      </c>
    </row>
    <row r="16" spans="1:3" x14ac:dyDescent="0.3">
      <c r="A16">
        <v>11</v>
      </c>
      <c r="B16" t="s">
        <v>16</v>
      </c>
      <c r="C16">
        <v>6.5</v>
      </c>
    </row>
    <row r="17" spans="2:3" x14ac:dyDescent="0.3">
      <c r="B17" t="s">
        <v>17</v>
      </c>
      <c r="C17">
        <f>SUM(C6:C16)</f>
        <v>61.5</v>
      </c>
    </row>
    <row r="18" spans="2:3" x14ac:dyDescent="0.3">
      <c r="B18" t="s">
        <v>18</v>
      </c>
      <c r="C18">
        <f>(C17/11)*10</f>
        <v>55.909090909090907</v>
      </c>
    </row>
  </sheetData>
  <pageMargins left="0.75" right="0.75" top="1" bottom="1" header="0.5" footer="0.5"/>
  <pageSetup paperSize="9" orientation="portrait" horizontalDpi="4294967293" verticalDpi="4294967293" r:id="rId1"/>
  <headerFooter>
    <oddFooter xml:space="preserve">&amp;C_x000D_&amp;1#&amp;"Aptos"&amp;10&amp;KFF0000  C1 - Internal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8"/>
  <sheetViews>
    <sheetView workbookViewId="0">
      <selection activeCell="C4" sqref="C4:M18"/>
    </sheetView>
  </sheetViews>
  <sheetFormatPr defaultRowHeight="14.4" x14ac:dyDescent="0.3"/>
  <cols>
    <col min="2" max="2" width="35.88671875" bestFit="1" customWidth="1"/>
  </cols>
  <sheetData>
    <row r="2" spans="1:13" x14ac:dyDescent="0.3">
      <c r="B2" t="s">
        <v>26</v>
      </c>
    </row>
    <row r="4" spans="1:13" x14ac:dyDescent="0.3">
      <c r="A4" t="s">
        <v>1</v>
      </c>
      <c r="B4" t="s">
        <v>2</v>
      </c>
      <c r="C4">
        <v>42</v>
      </c>
      <c r="D4">
        <v>43</v>
      </c>
      <c r="E4">
        <v>52</v>
      </c>
      <c r="F4">
        <v>40</v>
      </c>
      <c r="G4">
        <v>39</v>
      </c>
      <c r="H4">
        <v>35</v>
      </c>
      <c r="I4">
        <v>41</v>
      </c>
      <c r="J4">
        <v>19</v>
      </c>
      <c r="K4">
        <v>44</v>
      </c>
      <c r="L4">
        <v>20</v>
      </c>
      <c r="M4">
        <v>34</v>
      </c>
    </row>
    <row r="5" spans="1:13" x14ac:dyDescent="0.3">
      <c r="C5" t="s">
        <v>3</v>
      </c>
      <c r="D5" t="s">
        <v>3</v>
      </c>
      <c r="E5" t="s">
        <v>3</v>
      </c>
      <c r="F5" t="s">
        <v>3</v>
      </c>
      <c r="G5" t="s">
        <v>3</v>
      </c>
      <c r="H5" t="s">
        <v>3</v>
      </c>
      <c r="I5" t="s">
        <v>3</v>
      </c>
      <c r="J5" t="s">
        <v>3</v>
      </c>
      <c r="K5" t="s">
        <v>3</v>
      </c>
      <c r="L5" t="s">
        <v>3</v>
      </c>
      <c r="M5" t="s">
        <v>3</v>
      </c>
    </row>
    <row r="6" spans="1:13" x14ac:dyDescent="0.3">
      <c r="A6">
        <v>1</v>
      </c>
      <c r="B6" t="s">
        <v>20</v>
      </c>
      <c r="C6">
        <v>6</v>
      </c>
      <c r="D6">
        <v>6</v>
      </c>
      <c r="E6">
        <v>6</v>
      </c>
      <c r="F6">
        <v>7</v>
      </c>
      <c r="G6">
        <v>6</v>
      </c>
      <c r="H6">
        <v>6</v>
      </c>
      <c r="I6">
        <v>8</v>
      </c>
      <c r="J6">
        <v>6</v>
      </c>
      <c r="K6">
        <v>7</v>
      </c>
      <c r="L6">
        <v>7</v>
      </c>
      <c r="M6">
        <v>6</v>
      </c>
    </row>
    <row r="7" spans="1:13" x14ac:dyDescent="0.3">
      <c r="A7">
        <v>2</v>
      </c>
      <c r="B7" t="s">
        <v>5</v>
      </c>
      <c r="C7">
        <v>5</v>
      </c>
      <c r="D7">
        <v>6</v>
      </c>
      <c r="E7">
        <v>6</v>
      </c>
      <c r="F7">
        <v>6</v>
      </c>
      <c r="G7">
        <v>7</v>
      </c>
      <c r="H7">
        <v>7</v>
      </c>
      <c r="I7">
        <v>7</v>
      </c>
      <c r="J7">
        <v>7</v>
      </c>
      <c r="K7">
        <v>7</v>
      </c>
      <c r="L7">
        <v>7</v>
      </c>
      <c r="M7">
        <v>7</v>
      </c>
    </row>
    <row r="8" spans="1:13" x14ac:dyDescent="0.3">
      <c r="A8">
        <v>3</v>
      </c>
      <c r="B8" t="s">
        <v>21</v>
      </c>
      <c r="C8">
        <v>6</v>
      </c>
      <c r="D8">
        <v>6</v>
      </c>
      <c r="E8">
        <v>6</v>
      </c>
      <c r="F8">
        <v>7</v>
      </c>
      <c r="G8">
        <v>6</v>
      </c>
      <c r="H8">
        <v>7</v>
      </c>
      <c r="I8">
        <v>6</v>
      </c>
      <c r="J8">
        <v>6</v>
      </c>
      <c r="K8">
        <v>6</v>
      </c>
      <c r="L8">
        <v>6</v>
      </c>
      <c r="M8">
        <v>6</v>
      </c>
    </row>
    <row r="9" spans="1:13" x14ac:dyDescent="0.3">
      <c r="A9">
        <v>4</v>
      </c>
      <c r="B9" t="s">
        <v>22</v>
      </c>
      <c r="C9">
        <v>6</v>
      </c>
      <c r="D9">
        <v>5</v>
      </c>
      <c r="E9">
        <v>6</v>
      </c>
      <c r="F9">
        <v>6</v>
      </c>
      <c r="G9">
        <v>8</v>
      </c>
      <c r="H9">
        <v>7</v>
      </c>
      <c r="I9">
        <v>7</v>
      </c>
      <c r="J9">
        <v>7</v>
      </c>
      <c r="K9">
        <v>7</v>
      </c>
      <c r="L9">
        <v>9</v>
      </c>
      <c r="M9">
        <v>8</v>
      </c>
    </row>
    <row r="10" spans="1:13" x14ac:dyDescent="0.3">
      <c r="A10">
        <v>5</v>
      </c>
      <c r="B10" t="s">
        <v>23</v>
      </c>
      <c r="C10">
        <v>5</v>
      </c>
      <c r="D10">
        <v>6</v>
      </c>
      <c r="E10">
        <v>6</v>
      </c>
      <c r="F10">
        <v>5</v>
      </c>
      <c r="G10">
        <v>6</v>
      </c>
      <c r="H10">
        <v>6</v>
      </c>
      <c r="I10">
        <v>6</v>
      </c>
      <c r="J10">
        <v>7</v>
      </c>
      <c r="K10">
        <v>7</v>
      </c>
      <c r="L10">
        <v>8</v>
      </c>
      <c r="M10">
        <v>8</v>
      </c>
    </row>
    <row r="11" spans="1:13" x14ac:dyDescent="0.3">
      <c r="A11">
        <v>6</v>
      </c>
      <c r="B11" t="s">
        <v>24</v>
      </c>
      <c r="C11">
        <v>6</v>
      </c>
      <c r="D11">
        <v>6</v>
      </c>
      <c r="E11">
        <v>6</v>
      </c>
      <c r="F11">
        <v>6</v>
      </c>
      <c r="G11">
        <v>6</v>
      </c>
      <c r="H11">
        <v>6</v>
      </c>
      <c r="I11">
        <v>6</v>
      </c>
      <c r="J11">
        <v>7</v>
      </c>
      <c r="K11">
        <v>7</v>
      </c>
      <c r="L11">
        <v>8</v>
      </c>
      <c r="M11">
        <v>7</v>
      </c>
    </row>
    <row r="12" spans="1:13" x14ac:dyDescent="0.3">
      <c r="A12">
        <v>7</v>
      </c>
      <c r="B12" t="s">
        <v>25</v>
      </c>
      <c r="C12">
        <v>6</v>
      </c>
      <c r="D12">
        <v>6</v>
      </c>
      <c r="E12">
        <v>7</v>
      </c>
      <c r="F12">
        <v>6</v>
      </c>
      <c r="G12">
        <v>6</v>
      </c>
      <c r="H12">
        <v>7</v>
      </c>
      <c r="I12">
        <v>7</v>
      </c>
      <c r="J12">
        <v>7</v>
      </c>
      <c r="K12">
        <v>7</v>
      </c>
      <c r="L12">
        <v>8</v>
      </c>
      <c r="M12">
        <v>7</v>
      </c>
    </row>
    <row r="13" spans="1:13" x14ac:dyDescent="0.3">
      <c r="A13">
        <v>8</v>
      </c>
      <c r="B13" t="s">
        <v>13</v>
      </c>
      <c r="C13">
        <v>5.5</v>
      </c>
      <c r="D13">
        <v>5.3</v>
      </c>
      <c r="E13">
        <v>6</v>
      </c>
      <c r="F13">
        <v>5.5</v>
      </c>
      <c r="G13">
        <v>5.5</v>
      </c>
      <c r="H13">
        <v>6.5</v>
      </c>
      <c r="I13">
        <v>6.7</v>
      </c>
      <c r="J13">
        <v>7.7</v>
      </c>
      <c r="K13">
        <v>6.8</v>
      </c>
      <c r="L13">
        <v>7.3</v>
      </c>
      <c r="M13">
        <v>7.8</v>
      </c>
    </row>
    <row r="14" spans="1:13" x14ac:dyDescent="0.3">
      <c r="A14">
        <v>9</v>
      </c>
      <c r="B14" t="s">
        <v>14</v>
      </c>
      <c r="C14">
        <v>6.2</v>
      </c>
      <c r="D14">
        <v>5.5</v>
      </c>
      <c r="E14">
        <v>5.8</v>
      </c>
      <c r="F14">
        <v>5.8</v>
      </c>
      <c r="G14">
        <v>5.8</v>
      </c>
      <c r="H14">
        <v>6.7</v>
      </c>
      <c r="I14">
        <v>6.8</v>
      </c>
      <c r="J14">
        <v>6.8</v>
      </c>
      <c r="K14">
        <v>7.5</v>
      </c>
      <c r="L14">
        <v>7.5</v>
      </c>
      <c r="M14">
        <v>8</v>
      </c>
    </row>
    <row r="15" spans="1:13" x14ac:dyDescent="0.3">
      <c r="A15">
        <v>10</v>
      </c>
      <c r="B15" t="s">
        <v>15</v>
      </c>
      <c r="C15">
        <v>6</v>
      </c>
      <c r="D15">
        <v>6</v>
      </c>
      <c r="E15">
        <v>5.5</v>
      </c>
      <c r="F15">
        <v>6</v>
      </c>
      <c r="G15">
        <v>6.2</v>
      </c>
      <c r="H15">
        <v>6.5</v>
      </c>
      <c r="I15">
        <v>7</v>
      </c>
      <c r="J15">
        <v>7.2</v>
      </c>
      <c r="K15">
        <v>7.7</v>
      </c>
      <c r="L15">
        <v>6.5</v>
      </c>
      <c r="M15">
        <v>8.5</v>
      </c>
    </row>
    <row r="16" spans="1:13" x14ac:dyDescent="0.3">
      <c r="A16">
        <v>11</v>
      </c>
      <c r="B16" t="s">
        <v>16</v>
      </c>
      <c r="C16">
        <v>6.5</v>
      </c>
      <c r="D16">
        <v>6.5</v>
      </c>
      <c r="E16">
        <v>6.2</v>
      </c>
      <c r="F16">
        <v>7</v>
      </c>
      <c r="G16">
        <v>6.5</v>
      </c>
      <c r="H16">
        <v>7.2</v>
      </c>
      <c r="I16">
        <v>7.5</v>
      </c>
      <c r="J16">
        <v>7.5</v>
      </c>
      <c r="K16">
        <v>8</v>
      </c>
      <c r="L16">
        <v>7.2</v>
      </c>
      <c r="M16">
        <v>8.3000000000000007</v>
      </c>
    </row>
    <row r="17" spans="2:13" x14ac:dyDescent="0.3">
      <c r="B17" t="s">
        <v>17</v>
      </c>
      <c r="C17">
        <f>SUM(C6:C16)</f>
        <v>64.2</v>
      </c>
      <c r="D17">
        <f>SUM(D6:D16)</f>
        <v>64.3</v>
      </c>
      <c r="E17">
        <f>SUM(E6:E16)</f>
        <v>66.5</v>
      </c>
      <c r="F17">
        <f>SUM(F6:F16)</f>
        <v>67.3</v>
      </c>
      <c r="G17">
        <f>SUM(G6:G16)</f>
        <v>69</v>
      </c>
      <c r="H17">
        <f>SUM(H6:H16)</f>
        <v>72.900000000000006</v>
      </c>
      <c r="I17">
        <f>SUM(I6:I16)</f>
        <v>75</v>
      </c>
      <c r="J17">
        <f>SUM(J6:J16)</f>
        <v>76.2</v>
      </c>
      <c r="K17">
        <f>SUM(K6:K16)</f>
        <v>78</v>
      </c>
      <c r="L17">
        <f>SUM(L6:L16)</f>
        <v>81.5</v>
      </c>
      <c r="M17">
        <f>SUM(M6:M16)</f>
        <v>81.599999999999994</v>
      </c>
    </row>
    <row r="18" spans="2:13" x14ac:dyDescent="0.3">
      <c r="B18" t="s">
        <v>18</v>
      </c>
      <c r="C18">
        <f>(C17/11)*10</f>
        <v>58.363636363636367</v>
      </c>
      <c r="D18">
        <f>(D17/11)*10</f>
        <v>58.454545454545446</v>
      </c>
      <c r="E18">
        <f>(E17/11)*10</f>
        <v>60.45454545454546</v>
      </c>
      <c r="F18">
        <f>(F17/11)*10</f>
        <v>61.18181818181818</v>
      </c>
      <c r="G18">
        <f>(G17/11)*10</f>
        <v>62.727272727272727</v>
      </c>
      <c r="H18">
        <f>(H17/11)*10</f>
        <v>66.27272727272728</v>
      </c>
      <c r="I18">
        <f>(I17/11)*10</f>
        <v>68.181818181818187</v>
      </c>
      <c r="J18">
        <f>(J17/11)*10</f>
        <v>69.27272727272728</v>
      </c>
      <c r="K18">
        <f>(K17/11)*10</f>
        <v>70.909090909090907</v>
      </c>
      <c r="L18">
        <f>(L17/11)*10</f>
        <v>74.090909090909093</v>
      </c>
      <c r="M18">
        <f>(M17/11)*10</f>
        <v>74.181818181818187</v>
      </c>
    </row>
  </sheetData>
  <sortState xmlns:xlrd2="http://schemas.microsoft.com/office/spreadsheetml/2017/richdata2" columnSort="1" ref="C4:M18">
    <sortCondition ref="C18:M18"/>
  </sortState>
  <pageMargins left="0.75" right="0.75" top="1" bottom="1" header="0.5" footer="0.5"/>
  <pageSetup paperSize="9" orientation="portrait" horizontalDpi="4294967293" verticalDpi="4294967293" r:id="rId1"/>
  <headerFooter>
    <oddFooter xml:space="preserve">&amp;C_x000D_&amp;1#&amp;"Aptos"&amp;10&amp;KFF0000  C1 - Internal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18"/>
  <sheetViews>
    <sheetView workbookViewId="0">
      <selection activeCell="C4" sqref="C4:E18"/>
    </sheetView>
  </sheetViews>
  <sheetFormatPr defaultRowHeight="14.4" x14ac:dyDescent="0.3"/>
  <cols>
    <col min="2" max="2" width="35.88671875" bestFit="1" customWidth="1"/>
  </cols>
  <sheetData>
    <row r="2" spans="1:5" x14ac:dyDescent="0.3">
      <c r="B2" t="s">
        <v>27</v>
      </c>
    </row>
    <row r="4" spans="1:5" x14ac:dyDescent="0.3">
      <c r="A4" t="s">
        <v>1</v>
      </c>
      <c r="B4" t="s">
        <v>2</v>
      </c>
      <c r="C4">
        <v>57</v>
      </c>
      <c r="D4">
        <v>58</v>
      </c>
      <c r="E4">
        <v>59</v>
      </c>
    </row>
    <row r="5" spans="1:5" x14ac:dyDescent="0.3">
      <c r="C5" t="s">
        <v>3</v>
      </c>
      <c r="D5" t="s">
        <v>3</v>
      </c>
      <c r="E5" t="s">
        <v>3</v>
      </c>
    </row>
    <row r="6" spans="1:5" x14ac:dyDescent="0.3">
      <c r="A6">
        <v>1</v>
      </c>
      <c r="B6" t="s">
        <v>20</v>
      </c>
      <c r="C6">
        <v>7</v>
      </c>
      <c r="D6">
        <v>7</v>
      </c>
      <c r="E6">
        <v>7</v>
      </c>
    </row>
    <row r="7" spans="1:5" x14ac:dyDescent="0.3">
      <c r="A7">
        <v>2</v>
      </c>
      <c r="B7" t="s">
        <v>5</v>
      </c>
      <c r="C7">
        <v>7</v>
      </c>
      <c r="D7">
        <v>7</v>
      </c>
      <c r="E7">
        <v>6</v>
      </c>
    </row>
    <row r="8" spans="1:5" x14ac:dyDescent="0.3">
      <c r="A8">
        <v>3</v>
      </c>
      <c r="B8" t="s">
        <v>21</v>
      </c>
      <c r="C8">
        <v>6</v>
      </c>
      <c r="D8">
        <v>7</v>
      </c>
      <c r="E8">
        <v>7</v>
      </c>
    </row>
    <row r="9" spans="1:5" x14ac:dyDescent="0.3">
      <c r="A9">
        <v>4</v>
      </c>
      <c r="B9" t="s">
        <v>22</v>
      </c>
      <c r="C9">
        <v>7</v>
      </c>
      <c r="D9">
        <v>7</v>
      </c>
      <c r="E9">
        <v>6</v>
      </c>
    </row>
    <row r="10" spans="1:5" x14ac:dyDescent="0.3">
      <c r="A10">
        <v>5</v>
      </c>
      <c r="B10" t="s">
        <v>23</v>
      </c>
      <c r="C10">
        <v>6</v>
      </c>
      <c r="D10">
        <v>7</v>
      </c>
      <c r="E10">
        <v>7</v>
      </c>
    </row>
    <row r="11" spans="1:5" x14ac:dyDescent="0.3">
      <c r="A11">
        <v>6</v>
      </c>
      <c r="B11" t="s">
        <v>24</v>
      </c>
      <c r="C11">
        <v>7</v>
      </c>
      <c r="D11">
        <v>7</v>
      </c>
      <c r="E11">
        <v>7</v>
      </c>
    </row>
    <row r="12" spans="1:5" x14ac:dyDescent="0.3">
      <c r="A12">
        <v>7</v>
      </c>
      <c r="B12" t="s">
        <v>25</v>
      </c>
      <c r="C12">
        <v>6</v>
      </c>
      <c r="D12">
        <v>6</v>
      </c>
      <c r="E12">
        <v>7</v>
      </c>
    </row>
    <row r="13" spans="1:5" x14ac:dyDescent="0.3">
      <c r="A13">
        <v>8</v>
      </c>
      <c r="B13" t="s">
        <v>13</v>
      </c>
      <c r="C13">
        <v>6.5</v>
      </c>
      <c r="D13">
        <v>7.2</v>
      </c>
      <c r="E13">
        <v>8.1999999999999993</v>
      </c>
    </row>
    <row r="14" spans="1:5" x14ac:dyDescent="0.3">
      <c r="A14">
        <v>9</v>
      </c>
      <c r="B14" t="s">
        <v>14</v>
      </c>
      <c r="C14">
        <v>6.8</v>
      </c>
      <c r="D14">
        <v>7</v>
      </c>
      <c r="E14">
        <v>7.8</v>
      </c>
    </row>
    <row r="15" spans="1:5" x14ac:dyDescent="0.3">
      <c r="A15">
        <v>10</v>
      </c>
      <c r="B15" t="s">
        <v>15</v>
      </c>
      <c r="C15">
        <v>7</v>
      </c>
      <c r="D15">
        <v>7.5</v>
      </c>
      <c r="E15">
        <v>8</v>
      </c>
    </row>
    <row r="16" spans="1:5" x14ac:dyDescent="0.3">
      <c r="A16">
        <v>11</v>
      </c>
      <c r="B16" t="s">
        <v>16</v>
      </c>
      <c r="C16">
        <v>7.5</v>
      </c>
      <c r="D16">
        <v>8</v>
      </c>
      <c r="E16">
        <v>8.5</v>
      </c>
    </row>
    <row r="17" spans="2:5" x14ac:dyDescent="0.3">
      <c r="B17" t="s">
        <v>17</v>
      </c>
      <c r="C17">
        <f>SUM(C6:C16)</f>
        <v>73.8</v>
      </c>
      <c r="D17">
        <f>SUM(D6:D16)</f>
        <v>77.7</v>
      </c>
      <c r="E17">
        <f>SUM(E6:E16)</f>
        <v>79.5</v>
      </c>
    </row>
    <row r="18" spans="2:5" x14ac:dyDescent="0.3">
      <c r="B18" t="s">
        <v>18</v>
      </c>
      <c r="C18">
        <f>(C17/11)*10</f>
        <v>67.090909090909093</v>
      </c>
      <c r="D18">
        <f>(D17/11)*10</f>
        <v>70.63636363636364</v>
      </c>
      <c r="E18">
        <f>(E17/11)*10</f>
        <v>72.27272727272728</v>
      </c>
    </row>
  </sheetData>
  <sortState xmlns:xlrd2="http://schemas.microsoft.com/office/spreadsheetml/2017/richdata2" columnSort="1" ref="C4:E18">
    <sortCondition ref="C18:E18"/>
  </sortState>
  <pageMargins left="0.75" right="0.75" top="1" bottom="1" header="0.5" footer="0.5"/>
  <pageSetup paperSize="9" orientation="portrait" horizontalDpi="4294967293" verticalDpi="4294967293" r:id="rId1"/>
  <headerFooter>
    <oddFooter xml:space="preserve">&amp;C_x000D_&amp;1#&amp;"Aptos"&amp;10&amp;KFF0000  C1 - Internal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17"/>
  <sheetViews>
    <sheetView tabSelected="1" workbookViewId="0">
      <selection activeCell="D21" sqref="D21"/>
    </sheetView>
  </sheetViews>
  <sheetFormatPr defaultRowHeight="14.4" x14ac:dyDescent="0.3"/>
  <cols>
    <col min="2" max="2" width="42" bestFit="1" customWidth="1"/>
  </cols>
  <sheetData>
    <row r="2" spans="1:8" x14ac:dyDescent="0.3">
      <c r="B2" t="s">
        <v>28</v>
      </c>
    </row>
    <row r="4" spans="1:8" x14ac:dyDescent="0.3">
      <c r="A4" t="s">
        <v>1</v>
      </c>
      <c r="B4" t="s">
        <v>2</v>
      </c>
      <c r="C4">
        <v>51</v>
      </c>
      <c r="D4">
        <v>17</v>
      </c>
      <c r="E4">
        <v>18</v>
      </c>
      <c r="F4">
        <v>16</v>
      </c>
      <c r="G4">
        <v>15</v>
      </c>
      <c r="H4">
        <v>29</v>
      </c>
    </row>
    <row r="5" spans="1:8" x14ac:dyDescent="0.3">
      <c r="C5" t="s">
        <v>3</v>
      </c>
      <c r="D5" t="s">
        <v>3</v>
      </c>
      <c r="E5" t="s">
        <v>3</v>
      </c>
      <c r="F5" t="s">
        <v>3</v>
      </c>
      <c r="G5" t="s">
        <v>3</v>
      </c>
      <c r="H5" t="s">
        <v>3</v>
      </c>
    </row>
    <row r="6" spans="1:8" x14ac:dyDescent="0.3">
      <c r="A6">
        <v>1</v>
      </c>
      <c r="B6" t="s">
        <v>29</v>
      </c>
      <c r="C6">
        <v>8</v>
      </c>
      <c r="D6">
        <v>6</v>
      </c>
      <c r="E6">
        <v>5</v>
      </c>
      <c r="F6">
        <v>7</v>
      </c>
      <c r="G6">
        <v>7</v>
      </c>
      <c r="H6">
        <v>8</v>
      </c>
    </row>
    <row r="7" spans="1:8" x14ac:dyDescent="0.3">
      <c r="A7">
        <v>2</v>
      </c>
      <c r="B7" t="s">
        <v>30</v>
      </c>
      <c r="C7">
        <v>6</v>
      </c>
      <c r="D7">
        <v>9</v>
      </c>
      <c r="E7">
        <v>6</v>
      </c>
      <c r="F7">
        <v>6</v>
      </c>
      <c r="G7">
        <v>8</v>
      </c>
      <c r="H7">
        <v>7</v>
      </c>
    </row>
    <row r="8" spans="1:8" x14ac:dyDescent="0.3">
      <c r="A8">
        <v>3</v>
      </c>
      <c r="B8" t="s">
        <v>31</v>
      </c>
      <c r="C8">
        <v>6</v>
      </c>
      <c r="D8">
        <v>6</v>
      </c>
      <c r="E8">
        <v>6</v>
      </c>
      <c r="F8">
        <v>6</v>
      </c>
      <c r="G8">
        <v>6</v>
      </c>
      <c r="H8">
        <v>7</v>
      </c>
    </row>
    <row r="9" spans="1:8" x14ac:dyDescent="0.3">
      <c r="A9">
        <v>4</v>
      </c>
      <c r="B9" t="s">
        <v>32</v>
      </c>
      <c r="C9">
        <v>6</v>
      </c>
      <c r="D9">
        <v>7</v>
      </c>
      <c r="E9">
        <v>6</v>
      </c>
      <c r="F9">
        <v>6</v>
      </c>
      <c r="G9">
        <v>6</v>
      </c>
      <c r="H9">
        <v>7</v>
      </c>
    </row>
    <row r="10" spans="1:8" x14ac:dyDescent="0.3">
      <c r="A10">
        <v>5</v>
      </c>
      <c r="B10" t="s">
        <v>33</v>
      </c>
      <c r="C10">
        <v>6</v>
      </c>
      <c r="D10">
        <v>6</v>
      </c>
      <c r="E10">
        <v>6</v>
      </c>
      <c r="F10">
        <v>7</v>
      </c>
      <c r="G10">
        <v>7</v>
      </c>
      <c r="H10">
        <v>7</v>
      </c>
    </row>
    <row r="11" spans="1:8" x14ac:dyDescent="0.3">
      <c r="A11">
        <v>6</v>
      </c>
      <c r="B11" t="s">
        <v>34</v>
      </c>
      <c r="C11">
        <v>6</v>
      </c>
      <c r="D11">
        <v>6</v>
      </c>
      <c r="E11">
        <v>8</v>
      </c>
      <c r="F11">
        <v>6</v>
      </c>
      <c r="G11">
        <v>6</v>
      </c>
      <c r="H11">
        <v>7</v>
      </c>
    </row>
    <row r="12" spans="1:8" x14ac:dyDescent="0.3">
      <c r="A12">
        <v>7</v>
      </c>
      <c r="B12" t="s">
        <v>35</v>
      </c>
      <c r="C12">
        <v>6</v>
      </c>
      <c r="D12">
        <v>6</v>
      </c>
      <c r="E12">
        <v>7</v>
      </c>
      <c r="F12">
        <v>7</v>
      </c>
      <c r="G12">
        <v>7</v>
      </c>
      <c r="H12">
        <v>8</v>
      </c>
    </row>
    <row r="13" spans="1:8" x14ac:dyDescent="0.3">
      <c r="A13">
        <v>8</v>
      </c>
      <c r="B13" t="s">
        <v>14</v>
      </c>
      <c r="C13">
        <v>6.3</v>
      </c>
      <c r="D13">
        <v>5.8</v>
      </c>
      <c r="E13">
        <v>7.5</v>
      </c>
      <c r="F13">
        <v>7</v>
      </c>
      <c r="G13">
        <v>6.7</v>
      </c>
      <c r="H13">
        <v>6.8</v>
      </c>
    </row>
    <row r="14" spans="1:8" x14ac:dyDescent="0.3">
      <c r="A14">
        <v>9</v>
      </c>
      <c r="B14" t="s">
        <v>15</v>
      </c>
      <c r="C14">
        <v>6.8</v>
      </c>
      <c r="D14">
        <v>6.3</v>
      </c>
      <c r="E14">
        <v>7.5</v>
      </c>
      <c r="F14">
        <v>7.5</v>
      </c>
      <c r="G14">
        <v>7.2</v>
      </c>
      <c r="H14">
        <v>7</v>
      </c>
    </row>
    <row r="15" spans="1:8" x14ac:dyDescent="0.3">
      <c r="A15">
        <v>10</v>
      </c>
      <c r="B15" t="s">
        <v>16</v>
      </c>
      <c r="C15">
        <v>7</v>
      </c>
      <c r="D15">
        <v>7</v>
      </c>
      <c r="E15">
        <v>8</v>
      </c>
      <c r="F15">
        <v>8.5</v>
      </c>
      <c r="G15">
        <v>7.5</v>
      </c>
      <c r="H15">
        <v>7.5</v>
      </c>
    </row>
    <row r="16" spans="1:8" x14ac:dyDescent="0.3">
      <c r="B16" t="s">
        <v>17</v>
      </c>
      <c r="C16">
        <f>SUM(C6:C15)</f>
        <v>64.099999999999994</v>
      </c>
      <c r="D16">
        <f>SUM(D6:D15)</f>
        <v>65.099999999999994</v>
      </c>
      <c r="E16">
        <f>SUM(E6:E15)</f>
        <v>67</v>
      </c>
      <c r="F16">
        <f>SUM(F6:F15)</f>
        <v>68</v>
      </c>
      <c r="G16">
        <f>SUM(G6:G15)</f>
        <v>68.400000000000006</v>
      </c>
      <c r="H16">
        <f>SUM(H6:H15)</f>
        <v>72.3</v>
      </c>
    </row>
    <row r="17" spans="2:8" x14ac:dyDescent="0.3">
      <c r="B17" t="s">
        <v>18</v>
      </c>
      <c r="C17">
        <f>(C16/10)*10</f>
        <v>64.099999999999994</v>
      </c>
      <c r="D17">
        <f>(D16/10)*10</f>
        <v>65.099999999999994</v>
      </c>
      <c r="E17">
        <f>(E16/10)*10</f>
        <v>67</v>
      </c>
      <c r="F17">
        <f>(F16/10)*10</f>
        <v>68</v>
      </c>
      <c r="G17">
        <f>(G16/10)*10</f>
        <v>68.400000000000006</v>
      </c>
      <c r="H17">
        <f>(H16/10)*10</f>
        <v>72.3</v>
      </c>
    </row>
  </sheetData>
  <sortState xmlns:xlrd2="http://schemas.microsoft.com/office/spreadsheetml/2017/richdata2" columnSort="1" ref="C4:H17">
    <sortCondition ref="C17:H17"/>
  </sortState>
  <pageMargins left="0.75" right="0.75" top="1" bottom="1" header="0.5" footer="0.5"/>
  <pageSetup paperSize="9" orientation="portrait" horizontalDpi="4294967293" verticalDpi="4294967293" r:id="rId1"/>
  <headerFooter>
    <oddFooter xml:space="preserve">&amp;C_x000D_&amp;1#&amp;"Aptos"&amp;10&amp;KFF0000  C1 - Internal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511AE4902C0E48970C0AFE07F8B464" ma:contentTypeVersion="22" ma:contentTypeDescription="Een nieuw document maken." ma:contentTypeScope="" ma:versionID="388271e28f188e8e7793598b21812597">
  <xsd:schema xmlns:xsd="http://www.w3.org/2001/XMLSchema" xmlns:xs="http://www.w3.org/2001/XMLSchema" xmlns:p="http://schemas.microsoft.com/office/2006/metadata/properties" xmlns:ns2="6b28f152-d988-4901-9739-da63600c2b5d" xmlns:ns3="79679719-7be3-4878-a182-18d3eb78818a" targetNamespace="http://schemas.microsoft.com/office/2006/metadata/properties" ma:root="true" ma:fieldsID="e22b286a01f404cfd2463721f6c1241e" ns2:_="" ns3:_="">
    <xsd:import namespace="6b28f152-d988-4901-9739-da63600c2b5d"/>
    <xsd:import namespace="79679719-7be3-4878-a182-18d3eb78818a"/>
    <xsd:element name="properties">
      <xsd:complexType>
        <xsd:sequence>
          <xsd:element name="documentManagement">
            <xsd:complexType>
              <xsd:all>
                <xsd:element ref="ns2:SharedWithDetails" minOccurs="0"/>
                <xsd:element ref="ns2:SharedWithUser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8f152-d988-4901-9739-da63600c2b5d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e1481405-8238-4d2e-be44-2bafbf307977}" ma:internalName="TaxCatchAll" ma:showField="CatchAllData" ma:web="6b28f152-d988-4901-9739-da63600c2b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79719-7be3-4878-a182-18d3eb788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6198bd55-41b5-47e2-bff4-9e2c04315a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Afmeldingsstatus" ma:internalName="_x0024_Resources_x003a_core_x002c_Signoff_Status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9679719-7be3-4878-a182-18d3eb78818a" xsi:nil="true"/>
    <TaxCatchAll xmlns="6b28f152-d988-4901-9739-da63600c2b5d" xsi:nil="true"/>
    <lcf76f155ced4ddcb4097134ff3c332f xmlns="79679719-7be3-4878-a182-18d3eb78818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0914D4-6666-4B75-9721-DE17F1459406}"/>
</file>

<file path=customXml/itemProps2.xml><?xml version="1.0" encoding="utf-8"?>
<ds:datastoreItem xmlns:ds="http://schemas.openxmlformats.org/officeDocument/2006/customXml" ds:itemID="{0208B648-CB56-4AC8-A14B-0BD510A0F10B}"/>
</file>

<file path=customXml/itemProps3.xml><?xml version="1.0" encoding="utf-8"?>
<ds:datastoreItem xmlns:ds="http://schemas.openxmlformats.org/officeDocument/2006/customXml" ds:itemID="{3DE8C4E7-63D1-4E12-B446-154EAD3360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Divisie A</vt:lpstr>
      <vt:lpstr>Divisie BI</vt:lpstr>
      <vt:lpstr>Divisie BIPS</vt:lpstr>
      <vt:lpstr>Divisie BS</vt:lpstr>
      <vt:lpstr>Divisie BSP</vt:lpstr>
      <vt:lpstr>Divisie 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Kesselaar, Arnoud</cp:lastModifiedBy>
  <cp:lastPrinted>2026-06-13T14:44:13Z</cp:lastPrinted>
  <dcterms:created xsi:type="dcterms:W3CDTF">2026-06-13T09:30:23Z</dcterms:created>
  <dcterms:modified xsi:type="dcterms:W3CDTF">2026-06-13T15:02:34Z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4dfcd7c-e158-497c-965a-b5f596ef5900_Enabled">
    <vt:lpwstr>true</vt:lpwstr>
  </property>
  <property fmtid="{D5CDD505-2E9C-101B-9397-08002B2CF9AE}" pid="3" name="MSIP_Label_d4dfcd7c-e158-497c-965a-b5f596ef5900_SetDate">
    <vt:lpwstr>2026-06-13T09:32:41Z</vt:lpwstr>
  </property>
  <property fmtid="{D5CDD505-2E9C-101B-9397-08002B2CF9AE}" pid="4" name="MSIP_Label_d4dfcd7c-e158-497c-965a-b5f596ef5900_Method">
    <vt:lpwstr>Standard</vt:lpwstr>
  </property>
  <property fmtid="{D5CDD505-2E9C-101B-9397-08002B2CF9AE}" pid="5" name="MSIP_Label_d4dfcd7c-e158-497c-965a-b5f596ef5900_Name">
    <vt:lpwstr>d4dfcd7c-e158-497c-965a-b5f596ef5900</vt:lpwstr>
  </property>
  <property fmtid="{D5CDD505-2E9C-101B-9397-08002B2CF9AE}" pid="6" name="MSIP_Label_d4dfcd7c-e158-497c-965a-b5f596ef5900_SiteId">
    <vt:lpwstr>b4518aa8-0d3e-4d10-bc77-4cd7dede3446</vt:lpwstr>
  </property>
  <property fmtid="{D5CDD505-2E9C-101B-9397-08002B2CF9AE}" pid="7" name="MSIP_Label_d4dfcd7c-e158-497c-965a-b5f596ef5900_ActionId">
    <vt:lpwstr>4efd2bc8-30ae-48dd-9973-2cf84d650069</vt:lpwstr>
  </property>
  <property fmtid="{D5CDD505-2E9C-101B-9397-08002B2CF9AE}" pid="8" name="MSIP_Label_d4dfcd7c-e158-497c-965a-b5f596ef5900_ContentBits">
    <vt:lpwstr>3</vt:lpwstr>
  </property>
  <property fmtid="{D5CDD505-2E9C-101B-9397-08002B2CF9AE}" pid="9" name="MSIP_Label_d4dfcd7c-e158-497c-965a-b5f596ef5900_Tag">
    <vt:lpwstr>10, 3, 0, 1</vt:lpwstr>
  </property>
  <property fmtid="{D5CDD505-2E9C-101B-9397-08002B2CF9AE}" pid="10" name="ContentTypeId">
    <vt:lpwstr>0x010100E4511AE4902C0E48970C0AFE07F8B464</vt:lpwstr>
  </property>
</Properties>
</file>